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<sst xmlns="http://schemas.openxmlformats.org/spreadsheetml/2006/main" count="165" uniqueCount="96">
  <si>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</si>
  <si>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</si>
  <si>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</si>
  <si>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</si>
  <si>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Павловская, д.72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</si>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</sst>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  <numFmt numFmtId="170" formatCode="General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E1" activeCellId="0" sqref="E1"/>
    </sheetView>
  </sheetViews>
  <sheetFormatPr defaultColWidth="10.28906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4" min="4" style="0" width="8.4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14.44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1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1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2"/>
      <c r="C19" s="23" t="s">
        <v>25</v>
      </c>
      <c r="D19" s="34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2"/>
      <c r="C20" s="23" t="s">
        <v>7</v>
      </c>
      <c r="D20" s="33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1" t="n">
        <v>0.01</v>
      </c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5"/>
      <c r="C22" s="23" t="s">
        <v>7</v>
      </c>
      <c r="D22" s="31" t="n">
        <v>7.04</v>
      </c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6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2"/>
      <c r="C24" s="23" t="s">
        <v>7</v>
      </c>
      <c r="D24" s="36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7" t="s">
        <v>31</v>
      </c>
      <c r="C25" s="23" t="s">
        <v>32</v>
      </c>
      <c r="D25" s="38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7"/>
      <c r="C26" s="23" t="s">
        <v>7</v>
      </c>
      <c r="D26" s="38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7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7"/>
      <c r="C28" s="23" t="s">
        <v>7</v>
      </c>
      <c r="D28" s="2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7" t="s">
        <v>36</v>
      </c>
      <c r="C29" s="23" t="s">
        <v>37</v>
      </c>
      <c r="D29" s="39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7"/>
      <c r="C30" s="23" t="s">
        <v>7</v>
      </c>
      <c r="D30" s="4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8" t="n">
        <v>2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2"/>
      <c r="C32" s="23" t="s">
        <v>7</v>
      </c>
      <c r="D32" s="36" t="n">
        <v>7.4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8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2"/>
      <c r="C34" s="23" t="s">
        <v>7</v>
      </c>
      <c r="D34" s="4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1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8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1" customFormat="true" ht="13.8" hidden="false" customHeight="true" outlineLevel="0" collapsed="false">
      <c r="A36" s="21"/>
      <c r="B36" s="32"/>
      <c r="C36" s="23" t="s">
        <v>7</v>
      </c>
      <c r="D36" s="36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1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31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1" customFormat="true" ht="13.8" hidden="false" customHeight="true" outlineLevel="0" collapsed="false">
      <c r="A38" s="21"/>
      <c r="B38" s="35"/>
      <c r="C38" s="23" t="s">
        <v>7</v>
      </c>
      <c r="D38" s="31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1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8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1" customFormat="true" ht="13.8" hidden="false" customHeight="true" outlineLevel="0" collapsed="false">
      <c r="A40" s="21"/>
      <c r="B40" s="27"/>
      <c r="C40" s="23" t="s">
        <v>7</v>
      </c>
      <c r="D40" s="4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1" customFormat="true" ht="13.8" hidden="false" customHeight="true" outlineLevel="0" collapsed="false">
      <c r="A41" s="21" t="s">
        <v>48</v>
      </c>
      <c r="B41" s="37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1" customFormat="true" ht="13.8" hidden="false" customHeight="true" outlineLevel="0" collapsed="false">
      <c r="A42" s="21"/>
      <c r="B42" s="37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1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1" customFormat="true" ht="19.45" hidden="false" customHeight="true" outlineLevel="0" collapsed="false">
      <c r="A44" s="21"/>
      <c r="B44" s="32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2"/>
      <c r="C46" s="23" t="s">
        <v>7</v>
      </c>
      <c r="D46" s="42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2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2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3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2"/>
      <c r="C52" s="23" t="s">
        <v>7</v>
      </c>
      <c r="D52" s="33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33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2"/>
      <c r="C54" s="23" t="s">
        <v>7</v>
      </c>
      <c r="D54" s="33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3" t="s">
        <v>63</v>
      </c>
      <c r="B55" s="9" t="s">
        <v>64</v>
      </c>
      <c r="C55" s="10" t="s">
        <v>7</v>
      </c>
      <c r="D55" s="44" t="n">
        <f aca="false">D57+D67+D69</f>
        <v>80.525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5" t="s">
        <v>65</v>
      </c>
      <c r="B56" s="17" t="s">
        <v>66</v>
      </c>
      <c r="C56" s="18" t="s">
        <v>20</v>
      </c>
      <c r="D56" s="46" t="n">
        <f aca="false">D58+D60+D62+D64</f>
        <v>0.005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5"/>
      <c r="B57" s="17"/>
      <c r="C57" s="18" t="s">
        <v>7</v>
      </c>
      <c r="D57" s="46" t="n">
        <f aca="false">D59+D61+D63+D65</f>
        <v>13.26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6" t="n">
        <v>0.004</v>
      </c>
    </row>
    <row r="59" customFormat="false" ht="13.8" hidden="false" customHeight="true" outlineLevel="0" collapsed="false">
      <c r="A59" s="21"/>
      <c r="B59" s="22"/>
      <c r="C59" s="23" t="s">
        <v>7</v>
      </c>
      <c r="D59" s="36" t="n">
        <v>10.93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9"/>
    </row>
    <row r="61" customFormat="false" ht="13.8" hidden="false" customHeight="true" outlineLevel="0" collapsed="false">
      <c r="A61" s="21"/>
      <c r="B61" s="22"/>
      <c r="C61" s="23" t="s">
        <v>7</v>
      </c>
      <c r="D61" s="36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6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6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6"/>
    </row>
    <row r="65" customFormat="false" ht="13.8" hidden="false" customHeight="true" outlineLevel="0" collapsed="false">
      <c r="A65" s="21"/>
      <c r="B65" s="22"/>
      <c r="C65" s="23" t="s">
        <v>7</v>
      </c>
      <c r="D65" s="47"/>
    </row>
    <row r="66" customFormat="false" ht="13.8" hidden="false" customHeight="true" outlineLevel="0" collapsed="false">
      <c r="A66" s="21" t="s">
        <v>76</v>
      </c>
      <c r="B66" s="37" t="s">
        <v>77</v>
      </c>
      <c r="C66" s="23" t="s">
        <v>32</v>
      </c>
      <c r="D66" s="38" t="n">
        <v>1</v>
      </c>
    </row>
    <row r="67" customFormat="false" ht="13.8" hidden="false" customHeight="true" outlineLevel="0" collapsed="false">
      <c r="A67" s="21"/>
      <c r="B67" s="37"/>
      <c r="C67" s="23" t="s">
        <v>7</v>
      </c>
      <c r="D67" s="36" t="n">
        <v>17.735</v>
      </c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39" t="n">
        <f aca="false">10+5</f>
        <v>15</v>
      </c>
    </row>
    <row r="69" customFormat="false" ht="13.8" hidden="false" customHeight="true" outlineLevel="0" collapsed="false">
      <c r="A69" s="21"/>
      <c r="B69" s="32"/>
      <c r="C69" s="23" t="s">
        <v>7</v>
      </c>
      <c r="D69" s="36" t="n">
        <f aca="false">33.02+16.51</f>
        <v>49.53</v>
      </c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4" t="n">
        <f aca="false">D72+D74+D76</f>
        <v>17.782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8" t="n">
        <v>26</v>
      </c>
      <c r="B71" s="37" t="s">
        <v>82</v>
      </c>
      <c r="C71" s="23" t="s">
        <v>20</v>
      </c>
      <c r="D71" s="31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8"/>
      <c r="B72" s="37"/>
      <c r="C72" s="23" t="s">
        <v>7</v>
      </c>
      <c r="D72" s="31" t="n">
        <v>3.165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8" t="n">
        <v>27</v>
      </c>
      <c r="B73" s="49" t="s">
        <v>83</v>
      </c>
      <c r="C73" s="50" t="s">
        <v>32</v>
      </c>
      <c r="D73" s="38" t="n">
        <f aca="false">2+1+6</f>
        <v>9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8"/>
      <c r="B74" s="49"/>
      <c r="C74" s="23" t="s">
        <v>7</v>
      </c>
      <c r="D74" s="36" t="n">
        <f aca="false">2.364+3.068+9.185</f>
        <v>14.617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1" t="s">
        <v>85</v>
      </c>
      <c r="C75" s="23" t="s">
        <v>32</v>
      </c>
      <c r="D75" s="29"/>
      <c r="E75" s="52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1"/>
      <c r="C76" s="23" t="s">
        <v>7</v>
      </c>
      <c r="D76" s="31"/>
      <c r="E76" s="53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7" t="s">
        <v>89</v>
      </c>
      <c r="C78" s="23" t="s">
        <v>7</v>
      </c>
      <c r="D78" s="56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7" t="s">
        <v>91</v>
      </c>
      <c r="C79" s="23" t="s">
        <v>7</v>
      </c>
      <c r="D79" s="14" t="n">
        <v>0</v>
      </c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3" t="s">
        <v>92</v>
      </c>
      <c r="B80" s="57" t="s">
        <v>93</v>
      </c>
      <c r="C80" s="10" t="s">
        <v>7</v>
      </c>
      <c r="D80" s="44" t="n">
        <v>36.17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4" t="n">
        <f aca="false">D4+D55+D70+D77+D80</f>
        <v>148.917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2026-02-20T14:26:30Z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